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Лист1 (3)" sheetId="7" r:id="rId1"/>
  </sheets>
  <definedNames>
    <definedName name="_xlnm.Print_Area" localSheetId="0">'Лист1 (3)'!$A$1:$J$27</definedName>
  </definedNames>
  <calcPr calcId="124519"/>
</workbook>
</file>

<file path=xl/calcChain.xml><?xml version="1.0" encoding="utf-8"?>
<calcChain xmlns="http://schemas.openxmlformats.org/spreadsheetml/2006/main">
  <c r="F18" i="7"/>
  <c r="D18"/>
  <c r="D20"/>
  <c r="E20"/>
  <c r="F20"/>
  <c r="G20"/>
  <c r="H20"/>
  <c r="I20"/>
  <c r="C20"/>
  <c r="J22"/>
  <c r="J23"/>
  <c r="J24"/>
  <c r="J25"/>
  <c r="J26"/>
  <c r="J21"/>
  <c r="J7"/>
  <c r="J8"/>
  <c r="J9"/>
  <c r="J10"/>
  <c r="J11"/>
  <c r="J12"/>
  <c r="J13"/>
  <c r="J14"/>
  <c r="J15"/>
  <c r="J16"/>
  <c r="J17"/>
  <c r="J6"/>
  <c r="D27" l="1"/>
  <c r="J20"/>
  <c r="J19"/>
  <c r="I18"/>
  <c r="I27" s="1"/>
  <c r="G18"/>
  <c r="G27" s="1"/>
  <c r="F27"/>
  <c r="E18"/>
  <c r="E27" s="1"/>
  <c r="C18"/>
  <c r="C27" l="1"/>
  <c r="H18"/>
  <c r="H27" s="1"/>
  <c r="J18" l="1"/>
  <c r="J27" s="1"/>
</calcChain>
</file>

<file path=xl/sharedStrings.xml><?xml version="1.0" encoding="utf-8"?>
<sst xmlns="http://schemas.openxmlformats.org/spreadsheetml/2006/main" count="37" uniqueCount="34">
  <si>
    <t>Ընդամենը</t>
  </si>
  <si>
    <t>Անի փողային նվագախումբ</t>
  </si>
  <si>
    <t>Գրադարաններ</t>
  </si>
  <si>
    <t>Ընդամենը /Թանգարաններ/</t>
  </si>
  <si>
    <t>Ավ.Իսահակյան</t>
  </si>
  <si>
    <t>Մ.Մկրտչյան</t>
  </si>
  <si>
    <t>Հ.Շիրազ</t>
  </si>
  <si>
    <t>Ասլամազյան քույրեր</t>
  </si>
  <si>
    <t>Կումայրի ա/թ</t>
  </si>
  <si>
    <t>ԸՆԴԱՄԵՆԸ</t>
  </si>
  <si>
    <t>Պարարվեստի դպրոց</t>
  </si>
  <si>
    <t>Երիտասարդական պալատ</t>
  </si>
  <si>
    <t>8/2/3</t>
  </si>
  <si>
    <t>8/2/1</t>
  </si>
  <si>
    <t>8/2/2</t>
  </si>
  <si>
    <t>Ա.Տիգրանյանի անվ թիվ 3 երաժշտ</t>
  </si>
  <si>
    <t>Բրուտյանի անվ թիվ 4 երաժշտ</t>
  </si>
  <si>
    <t>Շերամի անվ թիվ 5 երաժշտ</t>
  </si>
  <si>
    <t>Շիշյանի անվ թիվ 6 երաժշտ</t>
  </si>
  <si>
    <t>Խ.Ավետիսյանի անվ թիվ 7 երաժշտ</t>
  </si>
  <si>
    <t>Ս.Դ. Մերկուրովի անվ նկարչական դպ</t>
  </si>
  <si>
    <t>Ալիխանյանի անվ տիկնիկային թատրոն</t>
  </si>
  <si>
    <t>Մանկապատանեկան արվեստի պալատ</t>
  </si>
  <si>
    <t>Գյումրու զբոսայգիներ և պուրակներ</t>
  </si>
  <si>
    <t>Ն.Տիգրանյանի անվ. արվեստի դպ</t>
  </si>
  <si>
    <t>Մշակույթի  գույքացուցակ 2022թ</t>
  </si>
  <si>
    <t>ՀՈԱԿ</t>
  </si>
  <si>
    <t>101</t>
  </si>
  <si>
    <t>610</t>
  </si>
  <si>
    <t>629</t>
  </si>
  <si>
    <t>620</t>
  </si>
  <si>
    <t>218</t>
  </si>
  <si>
    <t>Հավելված N5                                                                                                 Հայաստանի                                             Հանրապետության Շիրակի մարզի Գյումրի համայնքի ավագանու 2023թվականի հոկտեմբերի 10_ի   N             որոշման</t>
  </si>
  <si>
    <t xml:space="preserve">ՀՀ ՇԻՐԱԿԻ ՄԱՐԶԻ ԳՅՈՒՄՐՈՒ ՀԱՄԱՅՆՔԱՊԵՏԱՐԱՆԻ ԵՆԹԱԿԱՅՈՒԹՅԱՆ ԵՐԱԺՇՏԱԿԱՆ ԴՊՐՈՑԵՐԻ,ԹԱՆԳԱՐԱՆՆԵՐԻ   ԳՈՒՅՔԱՑՈՒՑԱԿ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</si>
</sst>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Arial Armenian"/>
      <family val="2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2"/>
      <name val="GHEA Grapalat"/>
      <family val="3"/>
    </font>
    <font>
      <b/>
      <sz val="12"/>
      <color rgb="FF3F3F3F"/>
      <name val="GHEA Grapalat"/>
      <family val="3"/>
    </font>
    <font>
      <b/>
      <sz val="12"/>
      <name val="GHEA Grapalat"/>
      <family val="3"/>
    </font>
    <font>
      <b/>
      <sz val="12"/>
      <color theme="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3">
    <xf numFmtId="0" fontId="0" fillId="0" borderId="0"/>
    <xf numFmtId="0" fontId="3" fillId="2" borderId="2" applyNumberFormat="0" applyAlignment="0" applyProtection="0"/>
    <xf numFmtId="0" fontId="4" fillId="3" borderId="3" applyNumberFormat="0" applyAlignment="0" applyProtection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49" fontId="0" fillId="0" borderId="0" xfId="0" applyNumberFormat="1"/>
    <xf numFmtId="3" fontId="1" fillId="0" borderId="0" xfId="0" applyNumberFormat="1" applyFont="1"/>
    <xf numFmtId="0" fontId="7" fillId="0" borderId="1" xfId="0" applyFont="1" applyBorder="1"/>
    <xf numFmtId="0" fontId="7" fillId="0" borderId="5" xfId="0" applyFont="1" applyBorder="1"/>
    <xf numFmtId="3" fontId="7" fillId="0" borderId="1" xfId="0" applyNumberFormat="1" applyFont="1" applyBorder="1"/>
    <xf numFmtId="0" fontId="5" fillId="0" borderId="1" xfId="0" applyFont="1" applyBorder="1"/>
    <xf numFmtId="0" fontId="5" fillId="0" borderId="5" xfId="0" applyFont="1" applyBorder="1"/>
    <xf numFmtId="0" fontId="5" fillId="0" borderId="0" xfId="0" applyFont="1"/>
    <xf numFmtId="0" fontId="6" fillId="0" borderId="7" xfId="0" applyFont="1" applyBorder="1" applyAlignment="1">
      <alignment horizontal="center"/>
    </xf>
    <xf numFmtId="49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 wrapText="1"/>
    </xf>
    <xf numFmtId="3" fontId="7" fillId="0" borderId="5" xfId="0" applyNumberFormat="1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8" fillId="2" borderId="9" xfId="1" applyFont="1" applyBorder="1"/>
    <xf numFmtId="0" fontId="6" fillId="3" borderId="6" xfId="2" applyFont="1" applyBorder="1"/>
    <xf numFmtId="3" fontId="6" fillId="3" borderId="6" xfId="2" applyNumberFormat="1" applyFont="1" applyBorder="1"/>
    <xf numFmtId="3" fontId="6" fillId="3" borderId="1" xfId="2" applyNumberFormat="1" applyFont="1" applyBorder="1"/>
    <xf numFmtId="0" fontId="6" fillId="3" borderId="3" xfId="2" applyFont="1"/>
    <xf numFmtId="3" fontId="6" fillId="3" borderId="3" xfId="2" applyNumberFormat="1" applyFont="1" applyAlignment="1">
      <alignment horizontal="right"/>
    </xf>
    <xf numFmtId="3" fontId="6" fillId="3" borderId="3" xfId="2" applyNumberFormat="1" applyFont="1"/>
    <xf numFmtId="3" fontId="9" fillId="3" borderId="3" xfId="2" applyNumberFormat="1" applyFont="1" applyAlignment="1">
      <alignment horizontal="center"/>
    </xf>
    <xf numFmtId="3" fontId="6" fillId="3" borderId="3" xfId="2" applyNumberFormat="1" applyFont="1" applyAlignment="1">
      <alignment vertical="top" wrapText="1"/>
    </xf>
    <xf numFmtId="3" fontId="7" fillId="0" borderId="1" xfId="0" applyNumberFormat="1" applyFont="1" applyBorder="1" applyAlignment="1">
      <alignment horizontal="right"/>
    </xf>
    <xf numFmtId="3" fontId="7" fillId="0" borderId="4" xfId="0" applyNumberFormat="1" applyFont="1" applyBorder="1"/>
    <xf numFmtId="3" fontId="5" fillId="0" borderId="1" xfId="0" applyNumberFormat="1" applyFont="1" applyBorder="1"/>
    <xf numFmtId="3" fontId="5" fillId="0" borderId="5" xfId="0" applyNumberFormat="1" applyFont="1" applyBorder="1"/>
    <xf numFmtId="3" fontId="7" fillId="0" borderId="5" xfId="0" applyNumberFormat="1" applyFont="1" applyBorder="1"/>
    <xf numFmtId="3" fontId="7" fillId="0" borderId="8" xfId="0" applyNumberFormat="1" applyFont="1" applyBorder="1"/>
    <xf numFmtId="0" fontId="10" fillId="3" borderId="6" xfId="2" applyFont="1" applyBorder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</cellXfs>
  <cellStyles count="3">
    <cellStyle name="Вывод" xfId="1" builtinId="21"/>
    <cellStyle name="Контрольная ячейка" xfId="2" builtinId="2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workbookViewId="0">
      <selection activeCell="M7" sqref="M7"/>
    </sheetView>
  </sheetViews>
  <sheetFormatPr defaultRowHeight="15"/>
  <cols>
    <col min="1" max="1" width="7.7109375" customWidth="1"/>
    <col min="2" max="2" width="43" customWidth="1"/>
    <col min="3" max="3" width="16.5703125" customWidth="1"/>
    <col min="4" max="4" width="14.5703125" customWidth="1"/>
    <col min="5" max="5" width="13.28515625" customWidth="1"/>
    <col min="6" max="6" width="14.85546875" customWidth="1"/>
    <col min="7" max="7" width="13.42578125" customWidth="1"/>
    <col min="8" max="8" width="12.28515625" customWidth="1"/>
    <col min="9" max="9" width="14.140625" customWidth="1"/>
    <col min="10" max="10" width="16" customWidth="1"/>
    <col min="12" max="12" width="10.85546875" bestFit="1" customWidth="1"/>
  </cols>
  <sheetData>
    <row r="1" spans="1:12" ht="147" customHeight="1">
      <c r="A1" s="11"/>
      <c r="B1" s="11"/>
      <c r="C1" s="11"/>
      <c r="D1" s="11"/>
      <c r="E1" s="11"/>
      <c r="F1" s="11"/>
      <c r="G1" s="11"/>
      <c r="H1" s="11"/>
      <c r="I1" s="38" t="s">
        <v>32</v>
      </c>
      <c r="J1" s="38"/>
    </row>
    <row r="2" spans="1:12" ht="42.75" customHeight="1">
      <c r="A2" s="40" t="s">
        <v>33</v>
      </c>
      <c r="B2" s="40"/>
      <c r="C2" s="40"/>
      <c r="D2" s="40"/>
      <c r="E2" s="40"/>
      <c r="F2" s="40"/>
      <c r="G2" s="40"/>
      <c r="H2" s="40"/>
      <c r="I2" s="40"/>
      <c r="J2" s="40"/>
    </row>
    <row r="3" spans="1:12" ht="45.75" hidden="1" customHeight="1">
      <c r="A3" s="39" t="s">
        <v>25</v>
      </c>
      <c r="B3" s="39"/>
      <c r="C3" s="39"/>
      <c r="D3" s="39"/>
      <c r="E3" s="39"/>
      <c r="F3" s="39"/>
      <c r="G3" s="39"/>
      <c r="H3" s="39"/>
      <c r="I3" s="39"/>
      <c r="J3" s="39"/>
    </row>
    <row r="4" spans="1:12" ht="17.25" hidden="1">
      <c r="A4" s="11"/>
      <c r="B4" s="11"/>
      <c r="C4" s="11"/>
      <c r="D4" s="11"/>
      <c r="E4" s="11"/>
      <c r="F4" s="11"/>
      <c r="G4" s="11"/>
      <c r="H4" s="11"/>
      <c r="I4" s="11"/>
      <c r="J4" s="12"/>
    </row>
    <row r="5" spans="1:12" ht="63.75" customHeight="1">
      <c r="A5" s="13" t="s">
        <v>12</v>
      </c>
      <c r="B5" s="14" t="s">
        <v>26</v>
      </c>
      <c r="C5" s="15" t="s">
        <v>27</v>
      </c>
      <c r="D5" s="15" t="s">
        <v>28</v>
      </c>
      <c r="E5" s="15" t="s">
        <v>29</v>
      </c>
      <c r="F5" s="15" t="s">
        <v>30</v>
      </c>
      <c r="G5" s="15" t="s">
        <v>31</v>
      </c>
      <c r="H5" s="15" t="s">
        <v>29</v>
      </c>
      <c r="I5" s="16" t="s">
        <v>29</v>
      </c>
      <c r="J5" s="15" t="s">
        <v>0</v>
      </c>
    </row>
    <row r="6" spans="1:12" s="1" customFormat="1" ht="17.25">
      <c r="A6" s="6">
        <v>1</v>
      </c>
      <c r="B6" s="6" t="s">
        <v>24</v>
      </c>
      <c r="C6" s="17"/>
      <c r="D6" s="17">
        <v>2181310</v>
      </c>
      <c r="E6" s="17"/>
      <c r="F6" s="17">
        <v>10599960</v>
      </c>
      <c r="G6" s="17">
        <v>3325289</v>
      </c>
      <c r="H6" s="17">
        <v>69000</v>
      </c>
      <c r="I6" s="18"/>
      <c r="J6" s="17">
        <f t="shared" ref="J6:J17" si="0">SUM(C6:I6)</f>
        <v>16175559</v>
      </c>
      <c r="L6" s="5"/>
    </row>
    <row r="7" spans="1:12" s="1" customFormat="1" ht="17.25">
      <c r="A7" s="6">
        <v>2</v>
      </c>
      <c r="B7" s="6" t="s">
        <v>15</v>
      </c>
      <c r="C7" s="17"/>
      <c r="D7" s="17"/>
      <c r="E7" s="17"/>
      <c r="F7" s="17">
        <v>9001413</v>
      </c>
      <c r="G7" s="17">
        <v>481700</v>
      </c>
      <c r="H7" s="17">
        <v>481700</v>
      </c>
      <c r="I7" s="18"/>
      <c r="J7" s="17">
        <f t="shared" si="0"/>
        <v>9964813</v>
      </c>
      <c r="L7" s="5"/>
    </row>
    <row r="8" spans="1:12" s="1" customFormat="1" ht="17.25">
      <c r="A8" s="6">
        <v>3</v>
      </c>
      <c r="B8" s="6" t="s">
        <v>16</v>
      </c>
      <c r="C8" s="17"/>
      <c r="D8" s="17">
        <v>392000</v>
      </c>
      <c r="E8" s="17"/>
      <c r="F8" s="17">
        <v>10023049</v>
      </c>
      <c r="G8" s="17">
        <v>429446</v>
      </c>
      <c r="H8" s="17">
        <v>490705</v>
      </c>
      <c r="I8" s="18"/>
      <c r="J8" s="17">
        <f t="shared" si="0"/>
        <v>11335200</v>
      </c>
      <c r="L8" s="5"/>
    </row>
    <row r="9" spans="1:12" s="1" customFormat="1" ht="17.25">
      <c r="A9" s="6">
        <v>4</v>
      </c>
      <c r="B9" s="6" t="s">
        <v>17</v>
      </c>
      <c r="C9" s="17">
        <v>1788600</v>
      </c>
      <c r="D9" s="17">
        <v>1245310</v>
      </c>
      <c r="E9" s="17"/>
      <c r="F9" s="17">
        <v>9043994</v>
      </c>
      <c r="G9" s="17">
        <v>3058638</v>
      </c>
      <c r="H9" s="17"/>
      <c r="I9" s="18"/>
      <c r="J9" s="17">
        <f t="shared" si="0"/>
        <v>15136542</v>
      </c>
      <c r="L9" s="5"/>
    </row>
    <row r="10" spans="1:12" s="1" customFormat="1" ht="17.25">
      <c r="A10" s="6">
        <v>5</v>
      </c>
      <c r="B10" s="6" t="s">
        <v>18</v>
      </c>
      <c r="C10" s="17"/>
      <c r="D10" s="17">
        <v>43258371</v>
      </c>
      <c r="E10" s="17"/>
      <c r="F10" s="17">
        <v>17199016</v>
      </c>
      <c r="G10" s="17">
        <v>3028968</v>
      </c>
      <c r="H10" s="17">
        <v>305000</v>
      </c>
      <c r="I10" s="18"/>
      <c r="J10" s="17">
        <f t="shared" si="0"/>
        <v>63791355</v>
      </c>
      <c r="L10" s="5"/>
    </row>
    <row r="11" spans="1:12" s="1" customFormat="1" ht="17.25">
      <c r="A11" s="6">
        <v>6</v>
      </c>
      <c r="B11" s="6" t="s">
        <v>19</v>
      </c>
      <c r="C11" s="17"/>
      <c r="D11" s="17">
        <v>1682181</v>
      </c>
      <c r="E11" s="17"/>
      <c r="F11" s="17">
        <v>4638157</v>
      </c>
      <c r="G11" s="17">
        <v>8415</v>
      </c>
      <c r="H11" s="17"/>
      <c r="I11" s="18"/>
      <c r="J11" s="17">
        <f t="shared" si="0"/>
        <v>6328753</v>
      </c>
      <c r="L11" s="5"/>
    </row>
    <row r="12" spans="1:12" s="1" customFormat="1" ht="17.25">
      <c r="A12" s="6">
        <v>7</v>
      </c>
      <c r="B12" s="6" t="s">
        <v>20</v>
      </c>
      <c r="C12" s="17"/>
      <c r="D12" s="17"/>
      <c r="E12" s="17"/>
      <c r="F12" s="17">
        <v>485246</v>
      </c>
      <c r="G12" s="17">
        <v>1330291</v>
      </c>
      <c r="H12" s="17"/>
      <c r="I12" s="18"/>
      <c r="J12" s="17">
        <f t="shared" si="0"/>
        <v>1815537</v>
      </c>
      <c r="L12" s="5"/>
    </row>
    <row r="13" spans="1:12" s="1" customFormat="1" ht="17.25">
      <c r="A13" s="6">
        <v>8</v>
      </c>
      <c r="B13" s="6" t="s">
        <v>10</v>
      </c>
      <c r="C13" s="17"/>
      <c r="D13" s="17">
        <v>491000</v>
      </c>
      <c r="E13" s="17"/>
      <c r="F13" s="19">
        <v>1304380</v>
      </c>
      <c r="G13" s="17">
        <v>144500</v>
      </c>
      <c r="H13" s="17"/>
      <c r="I13" s="18"/>
      <c r="J13" s="17">
        <f t="shared" si="0"/>
        <v>1939880</v>
      </c>
      <c r="L13" s="5"/>
    </row>
    <row r="14" spans="1:12" s="1" customFormat="1" ht="17.25">
      <c r="A14" s="6">
        <v>9</v>
      </c>
      <c r="B14" s="6" t="s">
        <v>21</v>
      </c>
      <c r="C14" s="17">
        <v>5798538</v>
      </c>
      <c r="D14" s="17">
        <v>4644653</v>
      </c>
      <c r="E14" s="17"/>
      <c r="F14" s="17"/>
      <c r="G14" s="17"/>
      <c r="H14" s="17"/>
      <c r="I14" s="18"/>
      <c r="J14" s="17">
        <f t="shared" si="0"/>
        <v>10443191</v>
      </c>
      <c r="L14" s="5"/>
    </row>
    <row r="15" spans="1:12" s="1" customFormat="1" ht="17.25">
      <c r="A15" s="6">
        <v>10</v>
      </c>
      <c r="B15" s="6" t="s">
        <v>22</v>
      </c>
      <c r="C15" s="17"/>
      <c r="D15" s="17">
        <v>1816791</v>
      </c>
      <c r="E15" s="17">
        <v>968676</v>
      </c>
      <c r="F15" s="17">
        <v>2014000</v>
      </c>
      <c r="G15" s="17">
        <v>3234408</v>
      </c>
      <c r="H15" s="17"/>
      <c r="I15" s="18"/>
      <c r="J15" s="17">
        <f t="shared" si="0"/>
        <v>8033875</v>
      </c>
      <c r="L15" s="5"/>
    </row>
    <row r="16" spans="1:12" s="1" customFormat="1" ht="17.25">
      <c r="A16" s="7">
        <v>11</v>
      </c>
      <c r="B16" s="7" t="s">
        <v>1</v>
      </c>
      <c r="C16" s="20"/>
      <c r="D16" s="20"/>
      <c r="E16" s="20">
        <v>938400</v>
      </c>
      <c r="F16" s="20">
        <v>7651900</v>
      </c>
      <c r="G16" s="20"/>
      <c r="H16" s="17">
        <v>142500</v>
      </c>
      <c r="I16" s="21"/>
      <c r="J16" s="17">
        <f t="shared" si="0"/>
        <v>8732800</v>
      </c>
      <c r="L16" s="5"/>
    </row>
    <row r="17" spans="1:14" s="1" customFormat="1" ht="17.25">
      <c r="A17" s="6">
        <v>12</v>
      </c>
      <c r="B17" s="6" t="s">
        <v>11</v>
      </c>
      <c r="C17" s="17"/>
      <c r="D17" s="17">
        <v>11270660</v>
      </c>
      <c r="E17" s="17"/>
      <c r="F17" s="17">
        <v>108000</v>
      </c>
      <c r="G17" s="17"/>
      <c r="H17" s="17"/>
      <c r="I17" s="17"/>
      <c r="J17" s="17">
        <f t="shared" si="0"/>
        <v>11378660</v>
      </c>
      <c r="L17" s="5"/>
    </row>
    <row r="18" spans="1:14" s="1" customFormat="1" ht="18" thickBot="1">
      <c r="A18" s="22"/>
      <c r="B18" s="23" t="s">
        <v>0</v>
      </c>
      <c r="C18" s="24">
        <f>SUM(C6:C17)</f>
        <v>7587138</v>
      </c>
      <c r="D18" s="24">
        <f>SUM(D6:D17)</f>
        <v>66982276</v>
      </c>
      <c r="E18" s="24">
        <f t="shared" ref="E18:I18" si="1">SUM(E6:E16)</f>
        <v>1907076</v>
      </c>
      <c r="F18" s="24">
        <f>SUM(F6:F17)</f>
        <v>72069115</v>
      </c>
      <c r="G18" s="24">
        <f>SUM(G6:G17)</f>
        <v>15041655</v>
      </c>
      <c r="H18" s="24">
        <f>SUM(H6:H17)</f>
        <v>1488905</v>
      </c>
      <c r="I18" s="24">
        <f t="shared" si="1"/>
        <v>0</v>
      </c>
      <c r="J18" s="25">
        <f>SUM(C18:I18)</f>
        <v>165076165</v>
      </c>
      <c r="L18" s="5"/>
      <c r="N18" s="5"/>
    </row>
    <row r="19" spans="1:14" s="1" customFormat="1" ht="18.75" thickTop="1" thickBot="1">
      <c r="A19" s="13" t="s">
        <v>13</v>
      </c>
      <c r="B19" s="26" t="s">
        <v>2</v>
      </c>
      <c r="C19" s="27"/>
      <c r="D19" s="28">
        <v>627700</v>
      </c>
      <c r="E19" s="28"/>
      <c r="F19" s="28">
        <v>3833970</v>
      </c>
      <c r="G19" s="28">
        <v>793189</v>
      </c>
      <c r="H19" s="28">
        <v>3782587</v>
      </c>
      <c r="I19" s="28"/>
      <c r="J19" s="29">
        <f>SUM(C19:I19)</f>
        <v>9037446</v>
      </c>
    </row>
    <row r="20" spans="1:14" s="1" customFormat="1" ht="18.75" thickTop="1" thickBot="1">
      <c r="A20" s="13" t="s">
        <v>14</v>
      </c>
      <c r="B20" s="26" t="s">
        <v>3</v>
      </c>
      <c r="C20" s="30">
        <f>SUM(C21:C26)</f>
        <v>195000</v>
      </c>
      <c r="D20" s="30">
        <f t="shared" ref="D20:J20" si="2">SUM(D21:D26)</f>
        <v>3126950</v>
      </c>
      <c r="E20" s="30">
        <f t="shared" si="2"/>
        <v>1400035</v>
      </c>
      <c r="F20" s="30">
        <f t="shared" si="2"/>
        <v>12439700</v>
      </c>
      <c r="G20" s="30">
        <f t="shared" si="2"/>
        <v>1224920</v>
      </c>
      <c r="H20" s="30">
        <f t="shared" si="2"/>
        <v>0</v>
      </c>
      <c r="I20" s="30">
        <f t="shared" si="2"/>
        <v>12560500</v>
      </c>
      <c r="J20" s="30">
        <f t="shared" si="2"/>
        <v>30947105</v>
      </c>
    </row>
    <row r="21" spans="1:14" s="1" customFormat="1" ht="18" thickTop="1">
      <c r="A21" s="6">
        <v>14</v>
      </c>
      <c r="B21" s="6" t="s">
        <v>4</v>
      </c>
      <c r="C21" s="31"/>
      <c r="D21" s="8">
        <v>585000</v>
      </c>
      <c r="E21" s="8">
        <v>128000</v>
      </c>
      <c r="F21" s="8">
        <v>1206000</v>
      </c>
      <c r="G21" s="8">
        <v>388000</v>
      </c>
      <c r="H21" s="8"/>
      <c r="I21" s="32"/>
      <c r="J21" s="17">
        <f t="shared" ref="J21:J26" si="3">SUM(C21:I21)</f>
        <v>2307000</v>
      </c>
    </row>
    <row r="22" spans="1:14" s="1" customFormat="1" ht="17.25">
      <c r="A22" s="6">
        <v>15</v>
      </c>
      <c r="B22" s="6" t="s">
        <v>5</v>
      </c>
      <c r="C22" s="8">
        <v>195000</v>
      </c>
      <c r="D22" s="8">
        <v>1229000</v>
      </c>
      <c r="E22" s="8"/>
      <c r="F22" s="8">
        <v>3480321</v>
      </c>
      <c r="G22" s="8"/>
      <c r="H22" s="8"/>
      <c r="I22" s="32"/>
      <c r="J22" s="17">
        <f t="shared" si="3"/>
        <v>4904321</v>
      </c>
    </row>
    <row r="23" spans="1:14" ht="17.25">
      <c r="A23" s="9">
        <v>16</v>
      </c>
      <c r="B23" s="9" t="s">
        <v>6</v>
      </c>
      <c r="C23" s="8"/>
      <c r="D23" s="33">
        <v>278150</v>
      </c>
      <c r="E23" s="33"/>
      <c r="F23" s="33">
        <v>59200</v>
      </c>
      <c r="G23" s="33">
        <v>565460</v>
      </c>
      <c r="H23" s="8"/>
      <c r="I23" s="32"/>
      <c r="J23" s="17">
        <f t="shared" si="3"/>
        <v>902810</v>
      </c>
      <c r="K23" s="1"/>
      <c r="L23" s="1"/>
      <c r="M23" s="1"/>
    </row>
    <row r="24" spans="1:14" ht="17.25">
      <c r="A24" s="9">
        <v>17</v>
      </c>
      <c r="B24" s="9" t="s">
        <v>7</v>
      </c>
      <c r="C24" s="33"/>
      <c r="D24" s="33">
        <v>424300</v>
      </c>
      <c r="E24" s="33">
        <v>1272035</v>
      </c>
      <c r="F24" s="33">
        <v>4509029</v>
      </c>
      <c r="G24" s="33">
        <v>271460</v>
      </c>
      <c r="H24" s="8"/>
      <c r="I24" s="32"/>
      <c r="J24" s="17">
        <f t="shared" si="3"/>
        <v>6476824</v>
      </c>
      <c r="L24" s="1"/>
      <c r="M24" s="1"/>
    </row>
    <row r="25" spans="1:14" ht="17.25">
      <c r="A25" s="10">
        <v>18</v>
      </c>
      <c r="B25" s="10" t="s">
        <v>8</v>
      </c>
      <c r="C25" s="34"/>
      <c r="D25" s="34">
        <v>610500</v>
      </c>
      <c r="E25" s="34"/>
      <c r="F25" s="34">
        <v>3185150</v>
      </c>
      <c r="G25" s="34"/>
      <c r="H25" s="35"/>
      <c r="I25" s="36">
        <v>12560500</v>
      </c>
      <c r="J25" s="17">
        <f t="shared" si="3"/>
        <v>16356150</v>
      </c>
      <c r="L25" s="1"/>
      <c r="M25" s="1"/>
    </row>
    <row r="26" spans="1:14" ht="17.25">
      <c r="A26" s="9">
        <v>19</v>
      </c>
      <c r="B26" s="9" t="s">
        <v>23</v>
      </c>
      <c r="C26" s="33"/>
      <c r="D26" s="33"/>
      <c r="E26" s="33"/>
      <c r="F26" s="33"/>
      <c r="G26" s="33"/>
      <c r="H26" s="8"/>
      <c r="I26" s="32"/>
      <c r="J26" s="17">
        <f t="shared" si="3"/>
        <v>0</v>
      </c>
      <c r="L26" s="1"/>
      <c r="M26" s="1"/>
    </row>
    <row r="27" spans="1:14" ht="18" thickBot="1">
      <c r="A27" s="37"/>
      <c r="B27" s="23" t="s">
        <v>9</v>
      </c>
      <c r="C27" s="24">
        <f>SUM(C18:C20)</f>
        <v>7782138</v>
      </c>
      <c r="D27" s="24">
        <f>SUM(D18:D20)</f>
        <v>70736926</v>
      </c>
      <c r="E27" s="24">
        <f t="shared" ref="E27:J27" si="4">SUM(E18:E20)</f>
        <v>3307111</v>
      </c>
      <c r="F27" s="24">
        <f t="shared" si="4"/>
        <v>88342785</v>
      </c>
      <c r="G27" s="24">
        <f t="shared" si="4"/>
        <v>17059764</v>
      </c>
      <c r="H27" s="24">
        <f t="shared" si="4"/>
        <v>5271492</v>
      </c>
      <c r="I27" s="24">
        <f t="shared" si="4"/>
        <v>12560500</v>
      </c>
      <c r="J27" s="24">
        <f t="shared" si="4"/>
        <v>205060716</v>
      </c>
      <c r="L27" s="1"/>
      <c r="M27" s="1"/>
    </row>
    <row r="28" spans="1:14" ht="18" thickTop="1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30" spans="1:14" ht="15.75">
      <c r="B30" s="2"/>
      <c r="C30" s="2"/>
      <c r="D30" s="3"/>
      <c r="E30" s="3"/>
    </row>
    <row r="31" spans="1:14">
      <c r="F31" s="4"/>
    </row>
  </sheetData>
  <mergeCells count="3">
    <mergeCell ref="I1:J1"/>
    <mergeCell ref="A3:J3"/>
    <mergeCell ref="A2:J2"/>
  </mergeCells>
  <pageMargins left="0.70866141732283472" right="0.70866141732283472" top="0.74803149606299213" bottom="0.74803149606299213" header="0.31496062992125984" footer="0.31496062992125984"/>
  <pageSetup paperSize="9" scale="7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(3)</vt:lpstr>
      <vt:lpstr>'Лист1 (3)'!Область_печати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2023-03-10T11:01:41Z</cp:lastPrinted>
  <dcterms:created xsi:type="dcterms:W3CDTF">2013-11-25T05:54:04Z</dcterms:created>
  <dcterms:modified xsi:type="dcterms:W3CDTF">2023-10-05T11:59:54Z</dcterms:modified>
</cp:coreProperties>
</file>